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S15" i="1" l="1"/>
  <c r="R15" i="1"/>
  <c r="P15" i="1"/>
  <c r="O15" i="1"/>
  <c r="N15" i="1"/>
  <c r="M15" i="1"/>
  <c r="L15" i="1"/>
  <c r="K15" i="1"/>
  <c r="J15" i="1"/>
  <c r="I15" i="1"/>
  <c r="H15" i="1"/>
  <c r="G15" i="1"/>
  <c r="F15" i="1"/>
  <c r="E15" i="1"/>
  <c r="Q14" i="1"/>
  <c r="Q13" i="1"/>
  <c r="Q12" i="1"/>
  <c r="Q11" i="1"/>
  <c r="Q10" i="1"/>
  <c r="Q15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<sst xmlns="http://schemas.openxmlformats.org/spreadsheetml/2006/main" count="28" uniqueCount="23">
  <si>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</si>
  <si>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</si>
  <si>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</si>
  <si>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</si>
  <si>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</si>
  <si>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</si>
  <si>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</si>
  <si>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</si>
  <si>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</si>
  <si>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</si>
  <si>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</si>
  <si>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</si>
  <si>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</si>
  <si>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</si>
  <si>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</si>
  <si>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</si>
  <si>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</si>
  <si>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</si>
  <si>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</si>
  <si>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</si>
  <si>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</si>
  <si>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</si>
  <si>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28.01.2017 г. по 8:00 29.01.2017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</si>
</sst>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S15"/>
  <sheetViews>
    <sheetView tabSelected="1" workbookViewId="0">
      <selection activeCell="C5" sqref="C5:S1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0" hidden="1" customWidth="1"/>
    <col min="13" max="17" width="12.7109375" customWidth="1"/>
  </cols>
  <sheetData>
    <row r="5" spans="3:19" ht="18.75" x14ac:dyDescent="0.3">
      <c r="C5" s="14" t="s">
        <v>22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7" spans="3:19" ht="48" customHeight="1" x14ac:dyDescent="0.25">
      <c r="C7" s="15" t="s">
        <v>0</v>
      </c>
      <c r="D7" s="15" t="s">
        <v>1</v>
      </c>
      <c r="E7" s="15" t="s">
        <v>2</v>
      </c>
      <c r="F7" s="15" t="s">
        <v>3</v>
      </c>
      <c r="G7" s="15" t="s">
        <v>4</v>
      </c>
      <c r="H7" s="15" t="s">
        <v>5</v>
      </c>
      <c r="I7" s="15" t="s">
        <v>6</v>
      </c>
      <c r="J7" s="15" t="s">
        <v>7</v>
      </c>
      <c r="K7" s="15" t="s">
        <v>8</v>
      </c>
      <c r="L7" s="15" t="s">
        <v>9</v>
      </c>
      <c r="M7" s="20" t="s">
        <v>10</v>
      </c>
      <c r="N7" s="21"/>
      <c r="O7" s="21"/>
      <c r="P7" s="21"/>
      <c r="Q7" s="22"/>
      <c r="R7" s="23" t="s">
        <v>11</v>
      </c>
      <c r="S7" s="23"/>
    </row>
    <row r="8" spans="3:19" ht="30" x14ac:dyDescent="0.25">
      <c r="C8" s="16"/>
      <c r="D8" s="16"/>
      <c r="E8" s="16"/>
      <c r="F8" s="16"/>
      <c r="G8" s="16"/>
      <c r="H8" s="16"/>
      <c r="I8" s="16"/>
      <c r="J8" s="16"/>
      <c r="K8" s="16"/>
      <c r="L8" s="16"/>
      <c r="M8" s="20" t="s">
        <v>12</v>
      </c>
      <c r="N8" s="22"/>
      <c r="O8" s="20" t="s">
        <v>13</v>
      </c>
      <c r="P8" s="22"/>
      <c r="Q8" s="1" t="s">
        <v>14</v>
      </c>
      <c r="R8" s="23"/>
      <c r="S8" s="23"/>
    </row>
    <row r="9" spans="3:19" x14ac:dyDescent="0.25">
      <c r="C9" s="17"/>
      <c r="D9" s="17"/>
      <c r="E9" s="17"/>
      <c r="F9" s="17"/>
      <c r="G9" s="17"/>
      <c r="H9" s="17"/>
      <c r="I9" s="17"/>
      <c r="J9" s="17"/>
      <c r="K9" s="17"/>
      <c r="L9" s="17"/>
      <c r="M9" s="1" t="s">
        <v>15</v>
      </c>
      <c r="N9" s="1" t="s">
        <v>16</v>
      </c>
      <c r="O9" s="1" t="s">
        <v>15</v>
      </c>
      <c r="P9" s="1" t="s">
        <v>16</v>
      </c>
      <c r="Q9" s="1" t="s">
        <v>16</v>
      </c>
      <c r="R9" s="2" t="s">
        <v>12</v>
      </c>
      <c r="S9" s="2" t="s">
        <v>13</v>
      </c>
    </row>
    <row r="10" spans="3:19" x14ac:dyDescent="0.25">
      <c r="C10" s="3" t="s">
        <v>17</v>
      </c>
      <c r="D10" s="24">
        <v>42763</v>
      </c>
      <c r="E10" s="4">
        <v>111</v>
      </c>
      <c r="F10" s="4">
        <v>1544</v>
      </c>
      <c r="G10" s="4">
        <v>0</v>
      </c>
      <c r="H10" s="5">
        <v>355000</v>
      </c>
      <c r="I10" s="5">
        <v>29300</v>
      </c>
      <c r="J10" s="4">
        <v>22</v>
      </c>
      <c r="K10" s="4">
        <v>17</v>
      </c>
      <c r="L10" s="4"/>
      <c r="M10" s="4">
        <v>35</v>
      </c>
      <c r="N10" s="4">
        <v>35</v>
      </c>
      <c r="O10" s="4">
        <v>55</v>
      </c>
      <c r="P10" s="4">
        <v>52</v>
      </c>
      <c r="Q10" s="4">
        <f>P10+N10</f>
        <v>87</v>
      </c>
      <c r="R10" s="6">
        <v>34</v>
      </c>
      <c r="S10" s="6">
        <v>6</v>
      </c>
    </row>
    <row r="11" spans="3:19" x14ac:dyDescent="0.25">
      <c r="C11" s="7" t="s">
        <v>18</v>
      </c>
      <c r="D11" s="25"/>
      <c r="E11" s="8">
        <v>22.5</v>
      </c>
      <c r="F11" s="8">
        <v>75</v>
      </c>
      <c r="G11" s="8">
        <v>7</v>
      </c>
      <c r="H11" s="8">
        <v>154400</v>
      </c>
      <c r="I11" s="8">
        <v>114545</v>
      </c>
      <c r="J11" s="8">
        <v>9</v>
      </c>
      <c r="K11" s="8">
        <v>18</v>
      </c>
      <c r="L11" s="8"/>
      <c r="M11" s="8">
        <v>6</v>
      </c>
      <c r="N11" s="8">
        <v>6</v>
      </c>
      <c r="O11" s="8">
        <v>7</v>
      </c>
      <c r="P11" s="8">
        <v>7</v>
      </c>
      <c r="Q11" s="4">
        <f t="shared" ref="Q11:Q14" si="0">P11+N11</f>
        <v>13</v>
      </c>
      <c r="R11" s="8">
        <v>3</v>
      </c>
      <c r="S11" s="8">
        <v>0</v>
      </c>
    </row>
    <row r="12" spans="3:19" x14ac:dyDescent="0.25">
      <c r="C12" s="7" t="s">
        <v>19</v>
      </c>
      <c r="D12" s="25"/>
      <c r="E12" s="8">
        <v>29</v>
      </c>
      <c r="F12" s="8">
        <v>500</v>
      </c>
      <c r="G12" s="5">
        <v>0</v>
      </c>
      <c r="H12" s="8">
        <v>331436</v>
      </c>
      <c r="I12" s="8">
        <v>0</v>
      </c>
      <c r="J12" s="8">
        <v>0</v>
      </c>
      <c r="K12" s="8">
        <v>2</v>
      </c>
      <c r="L12" s="8"/>
      <c r="M12" s="8">
        <v>14</v>
      </c>
      <c r="N12" s="8">
        <v>14</v>
      </c>
      <c r="O12" s="8">
        <v>2</v>
      </c>
      <c r="P12" s="8">
        <v>2</v>
      </c>
      <c r="Q12" s="4">
        <f t="shared" si="0"/>
        <v>16</v>
      </c>
      <c r="R12" s="9">
        <v>4</v>
      </c>
      <c r="S12" s="10">
        <v>0</v>
      </c>
    </row>
    <row r="13" spans="3:19" x14ac:dyDescent="0.25">
      <c r="C13" s="3" t="s">
        <v>20</v>
      </c>
      <c r="D13" s="25"/>
      <c r="E13" s="5">
        <v>12</v>
      </c>
      <c r="F13" s="5">
        <v>150</v>
      </c>
      <c r="G13" s="5">
        <v>0</v>
      </c>
      <c r="H13" s="5">
        <v>109850</v>
      </c>
      <c r="I13" s="5">
        <v>3400</v>
      </c>
      <c r="J13" s="5">
        <v>12</v>
      </c>
      <c r="K13" s="5">
        <v>20</v>
      </c>
      <c r="L13" s="5"/>
      <c r="M13" s="5">
        <v>11</v>
      </c>
      <c r="N13" s="5">
        <v>11</v>
      </c>
      <c r="O13" s="5">
        <v>2</v>
      </c>
      <c r="P13" s="5">
        <v>2</v>
      </c>
      <c r="Q13" s="4">
        <f t="shared" si="0"/>
        <v>13</v>
      </c>
      <c r="R13" s="11">
        <v>5</v>
      </c>
      <c r="S13" s="11">
        <v>0</v>
      </c>
    </row>
    <row r="14" spans="3:19" x14ac:dyDescent="0.25">
      <c r="C14" s="7" t="s">
        <v>21</v>
      </c>
      <c r="D14" s="26"/>
      <c r="E14" s="5"/>
      <c r="F14" s="5"/>
      <c r="G14" s="5"/>
      <c r="H14" s="5"/>
      <c r="I14" s="5"/>
      <c r="J14" s="5"/>
      <c r="K14" s="5"/>
      <c r="L14" s="5"/>
      <c r="M14" s="5">
        <v>4</v>
      </c>
      <c r="N14" s="5">
        <v>4</v>
      </c>
      <c r="O14" s="5">
        <v>0</v>
      </c>
      <c r="P14" s="5">
        <v>0</v>
      </c>
      <c r="Q14" s="4">
        <f t="shared" si="0"/>
        <v>4</v>
      </c>
      <c r="R14" s="12"/>
      <c r="S14" s="12"/>
    </row>
    <row r="15" spans="3:19" x14ac:dyDescent="0.25">
      <c r="C15" s="18"/>
      <c r="D15" s="19"/>
      <c r="E15" s="13">
        <f>E10+E11+E12+E13+E14</f>
        <v>174.5</v>
      </c>
      <c r="F15" s="13">
        <f t="shared" ref="F15:K15" si="1">F10+F11+F12+F13+F14</f>
        <v>2269</v>
      </c>
      <c r="G15" s="13">
        <f t="shared" si="1"/>
        <v>7</v>
      </c>
      <c r="H15" s="13">
        <f t="shared" si="1"/>
        <v>950686</v>
      </c>
      <c r="I15" s="13">
        <f t="shared" si="1"/>
        <v>147245</v>
      </c>
      <c r="J15" s="13">
        <f t="shared" si="1"/>
        <v>43</v>
      </c>
      <c r="K15" s="13">
        <f t="shared" si="1"/>
        <v>57</v>
      </c>
      <c r="L15" s="13">
        <f>SUM(L10:L14)</f>
        <v>0</v>
      </c>
      <c r="M15" s="13">
        <f t="shared" ref="M15:P15" si="2">M10+M11+M12+M13+M14</f>
        <v>70</v>
      </c>
      <c r="N15" s="13">
        <f t="shared" si="2"/>
        <v>70</v>
      </c>
      <c r="O15" s="13">
        <f t="shared" si="2"/>
        <v>66</v>
      </c>
      <c r="P15" s="13">
        <f t="shared" si="2"/>
        <v>63</v>
      </c>
      <c r="Q15" s="13">
        <f>Q10+Q11+Q12+Q13+Q14</f>
        <v>133</v>
      </c>
      <c r="R15" s="13">
        <f t="shared" ref="R15:S15" si="3">R10+R11+R12+R13+R14</f>
        <v>46</v>
      </c>
      <c r="S15" s="13">
        <f t="shared" si="3"/>
        <v>6</v>
      </c>
    </row>
  </sheetData>
  <mergeCells count="17">
    <mergeCell ref="C15:D15"/>
    <mergeCell ref="M7:Q7"/>
    <mergeCell ref="R7:S8"/>
    <mergeCell ref="M8:N8"/>
    <mergeCell ref="O8:P8"/>
    <mergeCell ref="D10:D14"/>
    <mergeCell ref="C5:P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2D6E2-B11D-4D7B-AD05-A4969DA7DAB1}"/>
</file>

<file path=customXml/itemProps2.xml><?xml version="1.0" encoding="utf-8"?>
<ds:datastoreItem xmlns:ds="http://schemas.openxmlformats.org/officeDocument/2006/customXml" ds:itemID="{85A29B9D-9874-4843-B7D3-2482FBC87CBB}"/>
</file>

<file path=customXml/itemProps3.xml><?xml version="1.0" encoding="utf-8"?>
<ds:datastoreItem xmlns:ds="http://schemas.openxmlformats.org/officeDocument/2006/customXml" ds:itemID="{7792AEB3-5317-4F63-A0F7-27374C20DF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2017-05-31T04:56:59Z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